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29.15\otwarty2\A.  DZIAŁ GOSP. LEŚNEJ\Przetarg 2026_1\do ogłoszenia\Pakiet 4- 08,09,Szkółka\"/>
    </mc:Choice>
  </mc:AlternateContent>
  <xr:revisionPtr revIDLastSave="0" documentId="8_{27767588-D94B-4A52-975D-7F40E47AA1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0" i="1" l="1"/>
  <c r="K139" i="1"/>
  <c r="L139" i="1" s="1"/>
  <c r="I139" i="1"/>
  <c r="I138" i="1"/>
  <c r="I137" i="1"/>
  <c r="I136" i="1"/>
  <c r="K135" i="1"/>
  <c r="L135" i="1" s="1"/>
  <c r="I135" i="1"/>
  <c r="I134" i="1"/>
  <c r="I133" i="1"/>
  <c r="I132" i="1"/>
  <c r="K132" i="1" s="1"/>
  <c r="K131" i="1"/>
  <c r="L131" i="1" s="1"/>
  <c r="I131" i="1"/>
  <c r="I130" i="1"/>
  <c r="I129" i="1"/>
  <c r="K129" i="1" s="1"/>
  <c r="I128" i="1"/>
  <c r="K127" i="1"/>
  <c r="L127" i="1" s="1"/>
  <c r="I127" i="1"/>
  <c r="I126" i="1"/>
  <c r="I125" i="1"/>
  <c r="I124" i="1"/>
  <c r="K123" i="1"/>
  <c r="L123" i="1" s="1"/>
  <c r="I123" i="1"/>
  <c r="I122" i="1"/>
  <c r="I121" i="1"/>
  <c r="K121" i="1" s="1"/>
  <c r="I120" i="1"/>
  <c r="K119" i="1"/>
  <c r="L119" i="1" s="1"/>
  <c r="I119" i="1"/>
  <c r="I118" i="1"/>
  <c r="I117" i="1"/>
  <c r="I116" i="1"/>
  <c r="K115" i="1"/>
  <c r="L115" i="1" s="1"/>
  <c r="I115" i="1"/>
  <c r="I114" i="1"/>
  <c r="I113" i="1"/>
  <c r="I112" i="1"/>
  <c r="K111" i="1"/>
  <c r="L111" i="1" s="1"/>
  <c r="I111" i="1"/>
  <c r="I110" i="1"/>
  <c r="I109" i="1"/>
  <c r="I108" i="1"/>
  <c r="K107" i="1"/>
  <c r="L107" i="1" s="1"/>
  <c r="I107" i="1"/>
  <c r="I106" i="1"/>
  <c r="I105" i="1"/>
  <c r="I104" i="1"/>
  <c r="K103" i="1"/>
  <c r="L103" i="1" s="1"/>
  <c r="I103" i="1"/>
  <c r="I102" i="1"/>
  <c r="I101" i="1"/>
  <c r="I100" i="1"/>
  <c r="K100" i="1" s="1"/>
  <c r="K99" i="1"/>
  <c r="L99" i="1" s="1"/>
  <c r="I99" i="1"/>
  <c r="I98" i="1"/>
  <c r="I97" i="1"/>
  <c r="K97" i="1" s="1"/>
  <c r="I96" i="1"/>
  <c r="K95" i="1"/>
  <c r="L95" i="1" s="1"/>
  <c r="I95" i="1"/>
  <c r="I94" i="1"/>
  <c r="I93" i="1"/>
  <c r="I92" i="1"/>
  <c r="K92" i="1" s="1"/>
  <c r="K91" i="1"/>
  <c r="L91" i="1" s="1"/>
  <c r="I91" i="1"/>
  <c r="I90" i="1"/>
  <c r="I89" i="1"/>
  <c r="K89" i="1" s="1"/>
  <c r="I88" i="1"/>
  <c r="K88" i="1" s="1"/>
  <c r="K87" i="1"/>
  <c r="L87" i="1" s="1"/>
  <c r="I87" i="1"/>
  <c r="I86" i="1"/>
  <c r="I85" i="1"/>
  <c r="I84" i="1"/>
  <c r="K83" i="1"/>
  <c r="L83" i="1" s="1"/>
  <c r="I83" i="1"/>
  <c r="I82" i="1"/>
  <c r="I81" i="1"/>
  <c r="K81" i="1" s="1"/>
  <c r="I80" i="1"/>
  <c r="K79" i="1"/>
  <c r="L79" i="1" s="1"/>
  <c r="I79" i="1"/>
  <c r="I78" i="1"/>
  <c r="I77" i="1"/>
  <c r="I76" i="1"/>
  <c r="K76" i="1" s="1"/>
  <c r="K75" i="1"/>
  <c r="L75" i="1" s="1"/>
  <c r="I75" i="1"/>
  <c r="I74" i="1"/>
  <c r="I73" i="1"/>
  <c r="K73" i="1" s="1"/>
  <c r="I72" i="1"/>
  <c r="K72" i="1" s="1"/>
  <c r="K71" i="1"/>
  <c r="L71" i="1" s="1"/>
  <c r="I71" i="1"/>
  <c r="I70" i="1"/>
  <c r="I69" i="1"/>
  <c r="I68" i="1"/>
  <c r="K67" i="1"/>
  <c r="L67" i="1" s="1"/>
  <c r="I67" i="1"/>
  <c r="I66" i="1"/>
  <c r="I65" i="1"/>
  <c r="I64" i="1"/>
  <c r="K63" i="1"/>
  <c r="L63" i="1" s="1"/>
  <c r="I63" i="1"/>
  <c r="I62" i="1"/>
  <c r="I61" i="1"/>
  <c r="K61" i="1" s="1"/>
  <c r="I60" i="1"/>
  <c r="K59" i="1"/>
  <c r="L59" i="1" s="1"/>
  <c r="I59" i="1"/>
  <c r="I58" i="1"/>
  <c r="I57" i="1"/>
  <c r="I56" i="1"/>
  <c r="K55" i="1"/>
  <c r="L55" i="1" s="1"/>
  <c r="I55" i="1"/>
  <c r="I52" i="1"/>
  <c r="I47" i="1"/>
  <c r="K47" i="1" s="1"/>
  <c r="I42" i="1"/>
  <c r="K37" i="1"/>
  <c r="L37" i="1" s="1"/>
  <c r="I37" i="1"/>
  <c r="I32" i="1"/>
  <c r="L113" i="1" l="1"/>
  <c r="L105" i="1"/>
  <c r="L125" i="1"/>
  <c r="L136" i="1"/>
  <c r="L137" i="1"/>
  <c r="L66" i="1"/>
  <c r="L69" i="1"/>
  <c r="L70" i="1"/>
  <c r="L118" i="1"/>
  <c r="L80" i="1"/>
  <c r="L128" i="1"/>
  <c r="L122" i="1"/>
  <c r="L78" i="1"/>
  <c r="L62" i="1"/>
  <c r="L74" i="1"/>
  <c r="L133" i="1"/>
  <c r="L98" i="1"/>
  <c r="L101" i="1"/>
  <c r="L120" i="1"/>
  <c r="L140" i="1"/>
  <c r="K56" i="1"/>
  <c r="L56" i="1" s="1"/>
  <c r="K68" i="1"/>
  <c r="L68" i="1" s="1"/>
  <c r="K80" i="1"/>
  <c r="K84" i="1"/>
  <c r="L84" i="1" s="1"/>
  <c r="K96" i="1"/>
  <c r="L96" i="1" s="1"/>
  <c r="K108" i="1"/>
  <c r="L108" i="1" s="1"/>
  <c r="K120" i="1"/>
  <c r="K140" i="1"/>
  <c r="L72" i="1"/>
  <c r="L92" i="1"/>
  <c r="L100" i="1"/>
  <c r="L132" i="1"/>
  <c r="F142" i="1"/>
  <c r="K57" i="1"/>
  <c r="L57" i="1" s="1"/>
  <c r="K65" i="1"/>
  <c r="L65" i="1" s="1"/>
  <c r="K77" i="1"/>
  <c r="L77" i="1" s="1"/>
  <c r="K85" i="1"/>
  <c r="L85" i="1" s="1"/>
  <c r="K93" i="1"/>
  <c r="L93" i="1" s="1"/>
  <c r="K105" i="1"/>
  <c r="K109" i="1"/>
  <c r="L109" i="1" s="1"/>
  <c r="K117" i="1"/>
  <c r="L117" i="1" s="1"/>
  <c r="K125" i="1"/>
  <c r="L61" i="1"/>
  <c r="L73" i="1"/>
  <c r="L89" i="1"/>
  <c r="L97" i="1"/>
  <c r="L121" i="1"/>
  <c r="K32" i="1"/>
  <c r="L32" i="1" s="1"/>
  <c r="F143" i="1" s="1"/>
  <c r="B26" i="1" s="1"/>
  <c r="K52" i="1"/>
  <c r="L52" i="1" s="1"/>
  <c r="K58" i="1"/>
  <c r="L58" i="1" s="1"/>
  <c r="K62" i="1"/>
  <c r="K66" i="1"/>
  <c r="K70" i="1"/>
  <c r="K74" i="1"/>
  <c r="K78" i="1"/>
  <c r="K82" i="1"/>
  <c r="L82" i="1" s="1"/>
  <c r="K86" i="1"/>
  <c r="L86" i="1" s="1"/>
  <c r="K90" i="1"/>
  <c r="L90" i="1" s="1"/>
  <c r="K94" i="1"/>
  <c r="L94" i="1" s="1"/>
  <c r="K98" i="1"/>
  <c r="K102" i="1"/>
  <c r="L102" i="1" s="1"/>
  <c r="K106" i="1"/>
  <c r="L106" i="1" s="1"/>
  <c r="K110" i="1"/>
  <c r="L110" i="1" s="1"/>
  <c r="K114" i="1"/>
  <c r="L114" i="1" s="1"/>
  <c r="K118" i="1"/>
  <c r="K122" i="1"/>
  <c r="K126" i="1"/>
  <c r="L126" i="1" s="1"/>
  <c r="K130" i="1"/>
  <c r="L130" i="1" s="1"/>
  <c r="K134" i="1"/>
  <c r="L134" i="1" s="1"/>
  <c r="K138" i="1"/>
  <c r="L138" i="1" s="1"/>
  <c r="K42" i="1"/>
  <c r="L42" i="1" s="1"/>
  <c r="K64" i="1"/>
  <c r="L64" i="1" s="1"/>
  <c r="K104" i="1"/>
  <c r="L104" i="1" s="1"/>
  <c r="K116" i="1"/>
  <c r="L116" i="1" s="1"/>
  <c r="K128" i="1"/>
  <c r="K136" i="1"/>
  <c r="L76" i="1"/>
  <c r="L88" i="1"/>
  <c r="K69" i="1"/>
  <c r="K133" i="1"/>
  <c r="L47" i="1"/>
  <c r="L81" i="1"/>
  <c r="L129" i="1"/>
  <c r="K60" i="1"/>
  <c r="L60" i="1" s="1"/>
  <c r="K112" i="1"/>
  <c r="L112" i="1" s="1"/>
  <c r="K124" i="1"/>
  <c r="L124" i="1" s="1"/>
  <c r="K101" i="1"/>
  <c r="K113" i="1"/>
  <c r="K137" i="1"/>
</calcChain>
</file>

<file path=xl/sharedStrings.xml><?xml version="1.0" encoding="utf-8"?>
<sst xmlns="http://schemas.openxmlformats.org/spreadsheetml/2006/main" count="463" uniqueCount="305">
  <si>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</si>
  <si>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</si>
  <si>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</si>
  <si>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</si>
  <si>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</si>
  <si>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</si>
  <si>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</si>
  <si>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</si>
  <si>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</si>
  <si>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</si>
  <si>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</si>
  <si>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</si>
  <si>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</si>
  <si>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</si>
  <si>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</si>
  <si>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</si>
  <si>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</si>
  <si>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</si>
  <si>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</si>
  <si>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</si>
  <si>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</si>
  <si>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</si>
  <si>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</si>
  <si>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</si>
  <si>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</si>
  <si>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</si>
  <si>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</si>
  <si>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</si>
  <si>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65</t>
  </si>
  <si>
    <t>PRZ-TALSA</t>
  </si>
  <si>
    <t>Przekopanie gleby na talerzach w miejscu sadzenia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</si>
  <si>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</si>
  <si>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</si>
  <si>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</si>
  <si>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</si>
  <si>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</si>
  <si>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</si>
  <si>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</si>
  <si>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</si>
  <si>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</si>
  <si>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</si>
  <si>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</si>
  <si>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</si>
  <si>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</si>
  <si>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</si>
  <si>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</si>
  <si>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</si>
  <si>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</si>
  <si>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</si>
  <si>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</si>
  <si>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</si>
  <si>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</si>
  <si>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</si>
  <si>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</si>
  <si>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</si>
  <si>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</si>
  <si>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</si>
  <si>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</si>
  <si>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</si>
  <si>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</si>
  <si>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</si>
  <si>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</si>
  <si>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</si>
  <si>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</si>
  <si>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</si>
  <si>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</si>
  <si>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</si>
  <si>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</si>
  <si>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</si>
  <si>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</si>
  <si>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</si>
  <si>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</si>
  <si>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</si>
  <si>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</si>
  <si>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</si>
  <si>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</si>
  <si>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</si>
  <si>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</si>
  <si>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</si>
  <si>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</si>
  <si>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</si>
  <si>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</si>
  <si>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</si>
  <si>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</si>
  <si>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</si>
  <si>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</si>
  <si>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</si>
  <si>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</si>
  <si>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</si>
  <si>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</si>
  <si>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</si>
  <si>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</si>
  <si>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</si>
  <si>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</si>
  <si>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</si>
  <si>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</si>
  <si>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</si>
  <si>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</si>
  <si>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</si>
  <si>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</si>
  <si>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</si>
  <si>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</si>
  <si>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</si>
  <si>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</si>
  <si>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</si>
  <si>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</si>
  <si>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</si>
  <si>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</si>
  <si>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</si>
  <si>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</si>
  <si>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</si>
  <si>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</si>
  <si>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</si>
  <si>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</si>
  <si>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</si>
  <si>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</si>
  <si>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</si>
  <si>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</si>
  <si>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</si>
  <si>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</si>
  <si>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</si>
  <si>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</si>
  <si>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</si>
  <si>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</si>
  <si>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</si>
  <si>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400</t>
  </si>
  <si>
    <t>GRAB-WYR</t>
  </si>
  <si>
    <t>Grabienie i wyrównanie powierzchni przed obsiewem</t>
  </si>
  <si>
    <t>AR</t>
  </si>
  <si>
    <t>401</t>
  </si>
  <si>
    <t>GRAB-R</t>
  </si>
  <si>
    <t>Wygrabianie powierzchni z korzeni i pozostałości drzewnych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</si>
  <si>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</si>
  <si>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</si>
  <si>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</si>
  <si>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</si>
  <si>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</si>
  <si>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</si>
  <si>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</si>
  <si>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</si>
  <si>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</si>
  <si>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405</t>
  </si>
  <si>
    <t>ORSP-SC</t>
  </si>
  <si>
    <t>Orka pełna wraz ze spulchnieniem gleby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</si>
  <si>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</si>
  <si>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</si>
  <si>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</si>
  <si>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</si>
  <si>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</si>
  <si>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</si>
  <si>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410</t>
  </si>
  <si>
    <t>GLEBOSZ</t>
  </si>
  <si>
    <t>Głęboszowanie na szkółce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</si>
  <si>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</si>
  <si>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</si>
  <si>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</si>
  <si>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</si>
  <si>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</si>
  <si>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</si>
  <si>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</si>
  <si>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</si>
  <si>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</si>
  <si>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466</t>
  </si>
  <si>
    <t>PRZEZ-NAM</t>
  </si>
  <si>
    <t>Przerzedzanie siewów z pieleniem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</si>
  <si>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</si>
  <si>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</si>
  <si>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</si>
  <si>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</si>
  <si>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</si>
  <si>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</si>
  <si>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</si>
  <si>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</si>
  <si>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</si>
  <si>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</si>
  <si>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</si>
  <si>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</si>
  <si>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</si>
  <si>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</si>
  <si>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</si>
  <si>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</si>
  <si>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</si>
  <si>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</si>
  <si>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</si>
  <si>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</si>
  <si>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</si>
  <si>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</si>
  <si>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</si>
  <si>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</si>
  <si>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</si>
  <si>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</si>
  <si>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</si>
  <si>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494</t>
  </si>
  <si>
    <t>SIEW-NC</t>
  </si>
  <si>
    <t>Rozsiew nawozów startowo rozrzutnikiem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</si>
  <si>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</si>
  <si>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</si>
  <si>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</si>
  <si>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</si>
  <si>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</si>
  <si>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</si>
  <si>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499</t>
  </si>
  <si>
    <t>ROZS-SUBS</t>
  </si>
  <si>
    <t>Rozsiewacz substratu SRS</t>
  </si>
  <si>
    <t>500</t>
  </si>
  <si>
    <t>NAW-MINER</t>
  </si>
  <si>
    <t>Nawożenie mineralne w sadzonkach -wykonywane ręcznie</t>
  </si>
  <si>
    <t>511</t>
  </si>
  <si>
    <t>PRZER-K</t>
  </si>
  <si>
    <t>Przerabianie kompostu</t>
  </si>
  <si>
    <t>M3P</t>
  </si>
  <si>
    <t>517</t>
  </si>
  <si>
    <t>UKŁ-SUB</t>
  </si>
  <si>
    <t>Układanie warstwy substratu o grubości 15 cm</t>
  </si>
  <si>
    <t>519</t>
  </si>
  <si>
    <t>PRZYG-SUB</t>
  </si>
  <si>
    <t>Przygotowanie substratu</t>
  </si>
  <si>
    <t>520</t>
  </si>
  <si>
    <t>ZAŁ-SUB</t>
  </si>
  <si>
    <t>Załadunek lub rozładunek trocin lub substratu</t>
  </si>
  <si>
    <t>522</t>
  </si>
  <si>
    <t>DOW-PIAS</t>
  </si>
  <si>
    <t>Dowóz piasku na powierzchnie i rozścielenie (jako warstwę filtrującą)</t>
  </si>
  <si>
    <t>524</t>
  </si>
  <si>
    <t>WYOR-AK</t>
  </si>
  <si>
    <t>Wyorywanie sadzonek ciągnikowym wyorywaczem aktywnym</t>
  </si>
  <si>
    <t>526</t>
  </si>
  <si>
    <t>WYOR-CS</t>
  </si>
  <si>
    <t>Wyorywanie lub podcinanie sadzonek ciągnikowym podcinaczem sekcyjnym</t>
  </si>
  <si>
    <t>527</t>
  </si>
  <si>
    <t>WYJ-1IN</t>
  </si>
  <si>
    <t>Wyjęcie, sortowanie, liczenie i zabezpieczenie do transportu - 1 latek iglastych</t>
  </si>
  <si>
    <t>528</t>
  </si>
  <si>
    <t>WYJ-1LN</t>
  </si>
  <si>
    <t>Wyjęcie, sortowanie, liczenie i zabezpieczenie do transportu - 1 latek liściastych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</si>
  <si>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</si>
  <si>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</si>
  <si>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</si>
  <si>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</si>
  <si>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</si>
  <si>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</si>
  <si>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</si>
  <si>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</si>
  <si>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</si>
  <si>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</si>
  <si>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</si>
  <si>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</si>
  <si>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</si>
  <si>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</si>
  <si>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</si>
  <si>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580</t>
  </si>
  <si>
    <t>GODS RH8</t>
  </si>
  <si>
    <t>583</t>
  </si>
  <si>
    <t>GODS RU8</t>
  </si>
  <si>
    <t>585</t>
  </si>
  <si>
    <t>GODSNOC</t>
  </si>
  <si>
    <t>Prace godzinowe w porze nocnej</t>
  </si>
  <si>
    <t>586</t>
  </si>
  <si>
    <t>GODS MH8</t>
  </si>
  <si>
    <t>587</t>
  </si>
  <si>
    <t>GODS MH23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</si>
  <si>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</si>
  <si>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</si>
  <si>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</si>
  <si>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</si>
  <si>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</si>
  <si>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</si>
  <si>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</si>
  <si>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914</t>
  </si>
  <si>
    <t>GOPP NOC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</si>
  <si>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</si>
  <si>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</si>
  <si>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</si>
  <si>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</si>
  <si>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</si>
  <si>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</si>
  <si>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</si>
  <si>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</si>
  <si>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</si>
  <si>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</si>
  <si>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</si>
  <si>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</si>
  <si>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</si>
  <si>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</si>
  <si>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Strzelce Opolskie</t>
  </si>
  <si>
    <t xml:space="preserve">47-100 Strzelce Opolskie; Stanisława Moniuszki 7        </t>
  </si>
  <si>
    <t>Odpowiadając na ogłoszenie o przetargu nieograniczonym na „Wykonywanie usług z zakresu gospodarki leśnej na terenie Nadleśnictwa Strzelce opolskie w roku 2026''  składamy niniejszym ofertę na pakiet P 4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</si>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</sst>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1"/>
  <sheetViews>
    <sheetView tabSelected="1" topLeftCell="A18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278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14" t="s">
        <v>279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38" t="s">
        <v>280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30" t="s">
        <v>281</v>
      </c>
      <c r="G14" s="30"/>
      <c r="H14" s="30"/>
      <c r="I14" s="30"/>
    </row>
    <row r="15" spans="2:16" s="1" customFormat="1" ht="43.15" customHeight="1" x14ac:dyDescent="0.2"/>
    <row r="16" spans="2:16" s="1" customFormat="1" ht="20.85" customHeight="1" x14ac:dyDescent="0.2">
      <c r="C16" s="24" t="s">
        <v>282</v>
      </c>
      <c r="D16" s="24"/>
      <c r="E16" s="24"/>
    </row>
    <row r="17" spans="2:13" s="1" customFormat="1" ht="2.65" customHeight="1" x14ac:dyDescent="0.2"/>
    <row r="18" spans="2:13" s="1" customFormat="1" ht="20.85" customHeight="1" x14ac:dyDescent="0.2">
      <c r="C18" s="24" t="s">
        <v>283</v>
      </c>
      <c r="D18" s="24"/>
      <c r="E18" s="24"/>
    </row>
    <row r="19" spans="2:13" s="1" customFormat="1" ht="2.65" customHeight="1" x14ac:dyDescent="0.2"/>
    <row r="20" spans="2:13" s="1" customFormat="1" ht="20.85" customHeight="1" x14ac:dyDescent="0.2">
      <c r="C20" s="24" t="s">
        <v>284</v>
      </c>
      <c r="D20" s="24"/>
      <c r="E20" s="24"/>
    </row>
    <row r="21" spans="2:13" s="1" customFormat="1" ht="2.65" customHeight="1" x14ac:dyDescent="0.2"/>
    <row r="22" spans="2:13" s="1" customFormat="1" ht="20.85" customHeight="1" x14ac:dyDescent="0.2">
      <c r="C22" s="24" t="s">
        <v>285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286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287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2971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288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6997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289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4363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290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3015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291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63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1990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71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31.25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9">
        <f t="shared" ref="L55:L86" si="2"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30.73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9.75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4.4000000000000004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11.9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194.47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39.86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57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249.2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7.4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28.03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4.5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289.13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7.15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69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80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0.15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17.79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48.58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79.519999999999897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6.85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7.1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81</v>
      </c>
      <c r="G77" s="8">
        <v>18.53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81</v>
      </c>
      <c r="G78" s="8">
        <v>38.840000000000003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320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14</v>
      </c>
      <c r="G80" s="8">
        <v>15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174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15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101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94</v>
      </c>
      <c r="G85" s="8">
        <v>642.26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94</v>
      </c>
      <c r="G86" s="8">
        <v>272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94</v>
      </c>
      <c r="G87" s="8">
        <v>40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9">
        <f t="shared" ref="L87:L118" si="5"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94</v>
      </c>
      <c r="G88" s="8">
        <v>57.5</v>
      </c>
      <c r="H88" s="10">
        <v>0</v>
      </c>
      <c r="I88" s="9">
        <f t="shared" si="3"/>
        <v>0</v>
      </c>
      <c r="J88" s="5">
        <v>23</v>
      </c>
      <c r="K88" s="9">
        <f t="shared" si="4"/>
        <v>0</v>
      </c>
      <c r="L88" s="19">
        <f t="shared" si="5"/>
        <v>0</v>
      </c>
      <c r="M88" s="20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94</v>
      </c>
      <c r="G89" s="8">
        <v>234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9">
        <f t="shared" si="5"/>
        <v>0</v>
      </c>
      <c r="M89" s="20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128</v>
      </c>
      <c r="G90" s="8">
        <v>200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9">
        <f t="shared" si="5"/>
        <v>0</v>
      </c>
      <c r="M90" s="20"/>
    </row>
    <row r="91" spans="2:13" s="1" customFormat="1" ht="28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128</v>
      </c>
      <c r="G91" s="8">
        <v>150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9">
        <f t="shared" si="5"/>
        <v>0</v>
      </c>
      <c r="M91" s="20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128</v>
      </c>
      <c r="G92" s="8">
        <v>220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9">
        <f t="shared" si="5"/>
        <v>0</v>
      </c>
      <c r="M92" s="20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128</v>
      </c>
      <c r="G93" s="8">
        <v>1191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9">
        <f t="shared" si="5"/>
        <v>0</v>
      </c>
      <c r="M93" s="20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128</v>
      </c>
      <c r="G94" s="8">
        <v>120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9">
        <f t="shared" si="5"/>
        <v>0</v>
      </c>
      <c r="M94" s="20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128</v>
      </c>
      <c r="G95" s="8">
        <v>130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9">
        <f t="shared" si="5"/>
        <v>0</v>
      </c>
      <c r="M95" s="20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128</v>
      </c>
      <c r="G96" s="8">
        <v>250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9">
        <f t="shared" si="5"/>
        <v>0</v>
      </c>
      <c r="M96" s="20"/>
    </row>
    <row r="97" spans="2:13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128</v>
      </c>
      <c r="G97" s="8">
        <v>250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9">
        <f t="shared" si="5"/>
        <v>0</v>
      </c>
      <c r="M97" s="20"/>
    </row>
    <row r="98" spans="2:13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128</v>
      </c>
      <c r="G98" s="8">
        <v>250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9">
        <f t="shared" si="5"/>
        <v>0</v>
      </c>
      <c r="M98" s="20"/>
    </row>
    <row r="99" spans="2:13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155</v>
      </c>
      <c r="F99" s="6" t="s">
        <v>128</v>
      </c>
      <c r="G99" s="8">
        <v>20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9">
        <f t="shared" si="5"/>
        <v>0</v>
      </c>
      <c r="M99" s="20"/>
    </row>
    <row r="100" spans="2:13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158</v>
      </c>
      <c r="F100" s="6" t="s">
        <v>128</v>
      </c>
      <c r="G100" s="8">
        <v>125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9">
        <f t="shared" si="5"/>
        <v>0</v>
      </c>
      <c r="M100" s="20"/>
    </row>
    <row r="101" spans="2:13" s="1" customFormat="1" ht="19.7" customHeight="1" x14ac:dyDescent="0.2">
      <c r="B101" s="5">
        <v>52</v>
      </c>
      <c r="C101" s="6" t="s">
        <v>159</v>
      </c>
      <c r="D101" s="6" t="s">
        <v>160</v>
      </c>
      <c r="E101" s="7" t="s">
        <v>161</v>
      </c>
      <c r="F101" s="6" t="s">
        <v>128</v>
      </c>
      <c r="G101" s="8">
        <v>20.25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9">
        <f t="shared" si="5"/>
        <v>0</v>
      </c>
      <c r="M101" s="20"/>
    </row>
    <row r="102" spans="2:13" s="1" customFormat="1" ht="19.7" customHeight="1" x14ac:dyDescent="0.2">
      <c r="B102" s="5">
        <v>53</v>
      </c>
      <c r="C102" s="6" t="s">
        <v>162</v>
      </c>
      <c r="D102" s="6" t="s">
        <v>163</v>
      </c>
      <c r="E102" s="7" t="s">
        <v>164</v>
      </c>
      <c r="F102" s="6" t="s">
        <v>128</v>
      </c>
      <c r="G102" s="8">
        <v>40.5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9">
        <f t="shared" si="5"/>
        <v>0</v>
      </c>
      <c r="M102" s="20"/>
    </row>
    <row r="103" spans="2:13" s="1" customFormat="1" ht="28.7" customHeight="1" x14ac:dyDescent="0.2">
      <c r="B103" s="5">
        <v>54</v>
      </c>
      <c r="C103" s="6" t="s">
        <v>165</v>
      </c>
      <c r="D103" s="6" t="s">
        <v>166</v>
      </c>
      <c r="E103" s="7" t="s">
        <v>167</v>
      </c>
      <c r="F103" s="6" t="s">
        <v>128</v>
      </c>
      <c r="G103" s="8">
        <v>1141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9">
        <f t="shared" si="5"/>
        <v>0</v>
      </c>
      <c r="M103" s="20"/>
    </row>
    <row r="104" spans="2:13" s="1" customFormat="1" ht="19.7" customHeight="1" x14ac:dyDescent="0.2">
      <c r="B104" s="5">
        <v>55</v>
      </c>
      <c r="C104" s="6" t="s">
        <v>168</v>
      </c>
      <c r="D104" s="6" t="s">
        <v>169</v>
      </c>
      <c r="E104" s="7" t="s">
        <v>170</v>
      </c>
      <c r="F104" s="6" t="s">
        <v>128</v>
      </c>
      <c r="G104" s="8">
        <v>40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9">
        <f t="shared" si="5"/>
        <v>0</v>
      </c>
      <c r="M104" s="20"/>
    </row>
    <row r="105" spans="2:13" s="1" customFormat="1" ht="19.7" customHeight="1" x14ac:dyDescent="0.2">
      <c r="B105" s="5">
        <v>56</v>
      </c>
      <c r="C105" s="6" t="s">
        <v>171</v>
      </c>
      <c r="D105" s="6" t="s">
        <v>172</v>
      </c>
      <c r="E105" s="7" t="s">
        <v>173</v>
      </c>
      <c r="F105" s="6" t="s">
        <v>128</v>
      </c>
      <c r="G105" s="8">
        <v>80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9">
        <f t="shared" si="5"/>
        <v>0</v>
      </c>
      <c r="M105" s="20"/>
    </row>
    <row r="106" spans="2:13" s="1" customFormat="1" ht="28.7" customHeight="1" x14ac:dyDescent="0.2">
      <c r="B106" s="5">
        <v>57</v>
      </c>
      <c r="C106" s="6" t="s">
        <v>174</v>
      </c>
      <c r="D106" s="6" t="s">
        <v>175</v>
      </c>
      <c r="E106" s="7" t="s">
        <v>176</v>
      </c>
      <c r="F106" s="6" t="s">
        <v>128</v>
      </c>
      <c r="G106" s="8">
        <v>1370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9">
        <f t="shared" si="5"/>
        <v>0</v>
      </c>
      <c r="M106" s="20"/>
    </row>
    <row r="107" spans="2:13" s="1" customFormat="1" ht="19.7" customHeight="1" x14ac:dyDescent="0.2">
      <c r="B107" s="5">
        <v>58</v>
      </c>
      <c r="C107" s="6" t="s">
        <v>177</v>
      </c>
      <c r="D107" s="6" t="s">
        <v>178</v>
      </c>
      <c r="E107" s="7" t="s">
        <v>179</v>
      </c>
      <c r="F107" s="6" t="s">
        <v>128</v>
      </c>
      <c r="G107" s="8">
        <v>2720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9">
        <f t="shared" si="5"/>
        <v>0</v>
      </c>
      <c r="M107" s="20"/>
    </row>
    <row r="108" spans="2:13" s="1" customFormat="1" ht="28.7" customHeight="1" x14ac:dyDescent="0.2">
      <c r="B108" s="5">
        <v>59</v>
      </c>
      <c r="C108" s="6" t="s">
        <v>180</v>
      </c>
      <c r="D108" s="6" t="s">
        <v>181</v>
      </c>
      <c r="E108" s="7" t="s">
        <v>182</v>
      </c>
      <c r="F108" s="6" t="s">
        <v>128</v>
      </c>
      <c r="G108" s="8">
        <v>161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9">
        <f t="shared" si="5"/>
        <v>0</v>
      </c>
      <c r="M108" s="20"/>
    </row>
    <row r="109" spans="2:13" s="1" customFormat="1" ht="28.7" customHeight="1" x14ac:dyDescent="0.2">
      <c r="B109" s="5">
        <v>60</v>
      </c>
      <c r="C109" s="6" t="s">
        <v>183</v>
      </c>
      <c r="D109" s="6" t="s">
        <v>184</v>
      </c>
      <c r="E109" s="7" t="s">
        <v>185</v>
      </c>
      <c r="F109" s="6" t="s">
        <v>128</v>
      </c>
      <c r="G109" s="8">
        <v>20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9">
        <f t="shared" si="5"/>
        <v>0</v>
      </c>
      <c r="M109" s="20"/>
    </row>
    <row r="110" spans="2:13" s="1" customFormat="1" ht="28.7" customHeight="1" x14ac:dyDescent="0.2">
      <c r="B110" s="5">
        <v>61</v>
      </c>
      <c r="C110" s="6" t="s">
        <v>186</v>
      </c>
      <c r="D110" s="6" t="s">
        <v>187</v>
      </c>
      <c r="E110" s="7" t="s">
        <v>188</v>
      </c>
      <c r="F110" s="6" t="s">
        <v>128</v>
      </c>
      <c r="G110" s="8">
        <v>243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9">
        <f t="shared" si="5"/>
        <v>0</v>
      </c>
      <c r="M110" s="20"/>
    </row>
    <row r="111" spans="2:13" s="1" customFormat="1" ht="28.7" customHeight="1" x14ac:dyDescent="0.2">
      <c r="B111" s="5">
        <v>62</v>
      </c>
      <c r="C111" s="6" t="s">
        <v>189</v>
      </c>
      <c r="D111" s="6" t="s">
        <v>190</v>
      </c>
      <c r="E111" s="7" t="s">
        <v>191</v>
      </c>
      <c r="F111" s="6" t="s">
        <v>128</v>
      </c>
      <c r="G111" s="8">
        <v>4277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9">
        <f t="shared" si="5"/>
        <v>0</v>
      </c>
      <c r="M111" s="20"/>
    </row>
    <row r="112" spans="2:13" s="1" customFormat="1" ht="19.7" customHeight="1" x14ac:dyDescent="0.2">
      <c r="B112" s="5">
        <v>63</v>
      </c>
      <c r="C112" s="6" t="s">
        <v>192</v>
      </c>
      <c r="D112" s="6" t="s">
        <v>193</v>
      </c>
      <c r="E112" s="7" t="s">
        <v>194</v>
      </c>
      <c r="F112" s="6" t="s">
        <v>18</v>
      </c>
      <c r="G112" s="8">
        <v>4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9">
        <f t="shared" si="5"/>
        <v>0</v>
      </c>
      <c r="M112" s="20"/>
    </row>
    <row r="113" spans="2:13" s="1" customFormat="1" ht="19.7" customHeight="1" x14ac:dyDescent="0.2">
      <c r="B113" s="5">
        <v>64</v>
      </c>
      <c r="C113" s="6" t="s">
        <v>195</v>
      </c>
      <c r="D113" s="6" t="s">
        <v>196</v>
      </c>
      <c r="E113" s="7" t="s">
        <v>197</v>
      </c>
      <c r="F113" s="6" t="s">
        <v>128</v>
      </c>
      <c r="G113" s="8">
        <v>464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9">
        <f t="shared" si="5"/>
        <v>0</v>
      </c>
      <c r="M113" s="20"/>
    </row>
    <row r="114" spans="2:13" s="1" customFormat="1" ht="19.7" customHeight="1" x14ac:dyDescent="0.2">
      <c r="B114" s="5">
        <v>65</v>
      </c>
      <c r="C114" s="6" t="s">
        <v>198</v>
      </c>
      <c r="D114" s="6" t="s">
        <v>199</v>
      </c>
      <c r="E114" s="7" t="s">
        <v>200</v>
      </c>
      <c r="F114" s="6" t="s">
        <v>128</v>
      </c>
      <c r="G114" s="8">
        <v>4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9">
        <f t="shared" si="5"/>
        <v>0</v>
      </c>
      <c r="M114" s="20"/>
    </row>
    <row r="115" spans="2:13" s="1" customFormat="1" ht="19.7" customHeight="1" x14ac:dyDescent="0.2">
      <c r="B115" s="5">
        <v>66</v>
      </c>
      <c r="C115" s="6" t="s">
        <v>201</v>
      </c>
      <c r="D115" s="6" t="s">
        <v>202</v>
      </c>
      <c r="E115" s="7" t="s">
        <v>203</v>
      </c>
      <c r="F115" s="6" t="s">
        <v>128</v>
      </c>
      <c r="G115" s="8">
        <v>250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9">
        <f t="shared" si="5"/>
        <v>0</v>
      </c>
      <c r="M115" s="20"/>
    </row>
    <row r="116" spans="2:13" s="1" customFormat="1" ht="28.7" customHeight="1" x14ac:dyDescent="0.2">
      <c r="B116" s="5">
        <v>67</v>
      </c>
      <c r="C116" s="6" t="s">
        <v>204</v>
      </c>
      <c r="D116" s="6" t="s">
        <v>205</v>
      </c>
      <c r="E116" s="7" t="s">
        <v>206</v>
      </c>
      <c r="F116" s="6" t="s">
        <v>128</v>
      </c>
      <c r="G116" s="8">
        <v>554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9">
        <f t="shared" si="5"/>
        <v>0</v>
      </c>
      <c r="M116" s="20"/>
    </row>
    <row r="117" spans="2:13" s="1" customFormat="1" ht="19.7" customHeight="1" x14ac:dyDescent="0.2">
      <c r="B117" s="5">
        <v>68</v>
      </c>
      <c r="C117" s="6" t="s">
        <v>207</v>
      </c>
      <c r="D117" s="6" t="s">
        <v>208</v>
      </c>
      <c r="E117" s="7" t="s">
        <v>209</v>
      </c>
      <c r="F117" s="6" t="s">
        <v>210</v>
      </c>
      <c r="G117" s="8">
        <v>3000</v>
      </c>
      <c r="H117" s="10">
        <v>0</v>
      </c>
      <c r="I117" s="9">
        <f t="shared" si="3"/>
        <v>0</v>
      </c>
      <c r="J117" s="5">
        <v>8</v>
      </c>
      <c r="K117" s="9">
        <f t="shared" si="4"/>
        <v>0</v>
      </c>
      <c r="L117" s="19">
        <f t="shared" si="5"/>
        <v>0</v>
      </c>
      <c r="M117" s="20"/>
    </row>
    <row r="118" spans="2:13" s="1" customFormat="1" ht="19.7" customHeight="1" x14ac:dyDescent="0.2">
      <c r="B118" s="5">
        <v>69</v>
      </c>
      <c r="C118" s="6" t="s">
        <v>211</v>
      </c>
      <c r="D118" s="6" t="s">
        <v>212</v>
      </c>
      <c r="E118" s="7" t="s">
        <v>213</v>
      </c>
      <c r="F118" s="6" t="s">
        <v>128</v>
      </c>
      <c r="G118" s="8">
        <v>20.25</v>
      </c>
      <c r="H118" s="10">
        <v>0</v>
      </c>
      <c r="I118" s="9">
        <f t="shared" si="3"/>
        <v>0</v>
      </c>
      <c r="J118" s="5">
        <v>8</v>
      </c>
      <c r="K118" s="9">
        <f t="shared" si="4"/>
        <v>0</v>
      </c>
      <c r="L118" s="19">
        <f t="shared" si="5"/>
        <v>0</v>
      </c>
      <c r="M118" s="20"/>
    </row>
    <row r="119" spans="2:13" s="1" customFormat="1" ht="19.7" customHeight="1" x14ac:dyDescent="0.2">
      <c r="B119" s="5">
        <v>70</v>
      </c>
      <c r="C119" s="6" t="s">
        <v>214</v>
      </c>
      <c r="D119" s="6" t="s">
        <v>215</v>
      </c>
      <c r="E119" s="7" t="s">
        <v>216</v>
      </c>
      <c r="F119" s="6" t="s">
        <v>210</v>
      </c>
      <c r="G119" s="8">
        <v>300</v>
      </c>
      <c r="H119" s="10">
        <v>0</v>
      </c>
      <c r="I119" s="9">
        <f t="shared" ref="I119:I150" si="6">ROUND(G119* H119,2)</f>
        <v>0</v>
      </c>
      <c r="J119" s="5">
        <v>8</v>
      </c>
      <c r="K119" s="9">
        <f t="shared" ref="K119:K150" si="7">ROUND(I119* J119/100,2)</f>
        <v>0</v>
      </c>
      <c r="L119" s="19">
        <f t="shared" ref="L119:L150" si="8">ROUND(I119+ K119,2)</f>
        <v>0</v>
      </c>
      <c r="M119" s="20"/>
    </row>
    <row r="120" spans="2:13" s="1" customFormat="1" ht="19.7" customHeight="1" x14ac:dyDescent="0.2">
      <c r="B120" s="5">
        <v>71</v>
      </c>
      <c r="C120" s="6" t="s">
        <v>217</v>
      </c>
      <c r="D120" s="6" t="s">
        <v>218</v>
      </c>
      <c r="E120" s="7" t="s">
        <v>219</v>
      </c>
      <c r="F120" s="6" t="s">
        <v>210</v>
      </c>
      <c r="G120" s="8">
        <v>300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9">
        <f t="shared" si="8"/>
        <v>0</v>
      </c>
      <c r="M120" s="20"/>
    </row>
    <row r="121" spans="2:13" s="1" customFormat="1" ht="28.7" customHeight="1" x14ac:dyDescent="0.2">
      <c r="B121" s="5">
        <v>72</v>
      </c>
      <c r="C121" s="6" t="s">
        <v>220</v>
      </c>
      <c r="D121" s="6" t="s">
        <v>221</v>
      </c>
      <c r="E121" s="7" t="s">
        <v>222</v>
      </c>
      <c r="F121" s="6" t="s">
        <v>210</v>
      </c>
      <c r="G121" s="8">
        <v>25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9">
        <f t="shared" si="8"/>
        <v>0</v>
      </c>
      <c r="M121" s="20"/>
    </row>
    <row r="122" spans="2:13" s="1" customFormat="1" ht="28.7" customHeight="1" x14ac:dyDescent="0.2">
      <c r="B122" s="5">
        <v>73</v>
      </c>
      <c r="C122" s="6" t="s">
        <v>223</v>
      </c>
      <c r="D122" s="6" t="s">
        <v>224</v>
      </c>
      <c r="E122" s="7" t="s">
        <v>225</v>
      </c>
      <c r="F122" s="6" t="s">
        <v>128</v>
      </c>
      <c r="G122" s="8">
        <v>120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9">
        <f t="shared" si="8"/>
        <v>0</v>
      </c>
      <c r="M122" s="20"/>
    </row>
    <row r="123" spans="2:13" s="1" customFormat="1" ht="28.7" customHeight="1" x14ac:dyDescent="0.2">
      <c r="B123" s="5">
        <v>74</v>
      </c>
      <c r="C123" s="6" t="s">
        <v>226</v>
      </c>
      <c r="D123" s="6" t="s">
        <v>227</v>
      </c>
      <c r="E123" s="7" t="s">
        <v>228</v>
      </c>
      <c r="F123" s="6" t="s">
        <v>128</v>
      </c>
      <c r="G123" s="8">
        <v>64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9">
        <f t="shared" si="8"/>
        <v>0</v>
      </c>
      <c r="M123" s="20"/>
    </row>
    <row r="124" spans="2:13" s="1" customFormat="1" ht="28.7" customHeight="1" x14ac:dyDescent="0.2">
      <c r="B124" s="5">
        <v>75</v>
      </c>
      <c r="C124" s="6" t="s">
        <v>229</v>
      </c>
      <c r="D124" s="6" t="s">
        <v>230</v>
      </c>
      <c r="E124" s="7" t="s">
        <v>231</v>
      </c>
      <c r="F124" s="6" t="s">
        <v>31</v>
      </c>
      <c r="G124" s="8">
        <v>1000</v>
      </c>
      <c r="H124" s="10">
        <v>0</v>
      </c>
      <c r="I124" s="9">
        <f t="shared" si="6"/>
        <v>0</v>
      </c>
      <c r="J124" s="5">
        <v>8</v>
      </c>
      <c r="K124" s="9">
        <f t="shared" si="7"/>
        <v>0</v>
      </c>
      <c r="L124" s="19">
        <f t="shared" si="8"/>
        <v>0</v>
      </c>
      <c r="M124" s="20"/>
    </row>
    <row r="125" spans="2:13" s="1" customFormat="1" ht="28.7" customHeight="1" x14ac:dyDescent="0.2">
      <c r="B125" s="5">
        <v>76</v>
      </c>
      <c r="C125" s="6" t="s">
        <v>232</v>
      </c>
      <c r="D125" s="6" t="s">
        <v>233</v>
      </c>
      <c r="E125" s="7" t="s">
        <v>234</v>
      </c>
      <c r="F125" s="6" t="s">
        <v>31</v>
      </c>
      <c r="G125" s="8">
        <v>20</v>
      </c>
      <c r="H125" s="10">
        <v>0</v>
      </c>
      <c r="I125" s="9">
        <f t="shared" si="6"/>
        <v>0</v>
      </c>
      <c r="J125" s="5">
        <v>8</v>
      </c>
      <c r="K125" s="9">
        <f t="shared" si="7"/>
        <v>0</v>
      </c>
      <c r="L125" s="19">
        <f t="shared" si="8"/>
        <v>0</v>
      </c>
      <c r="M125" s="20"/>
    </row>
    <row r="126" spans="2:13" s="1" customFormat="1" ht="19.7" customHeight="1" x14ac:dyDescent="0.2">
      <c r="B126" s="5">
        <v>77</v>
      </c>
      <c r="C126" s="6" t="s">
        <v>235</v>
      </c>
      <c r="D126" s="6" t="s">
        <v>236</v>
      </c>
      <c r="E126" s="7" t="s">
        <v>237</v>
      </c>
      <c r="F126" s="6" t="s">
        <v>31</v>
      </c>
      <c r="G126" s="8">
        <v>850</v>
      </c>
      <c r="H126" s="10">
        <v>0</v>
      </c>
      <c r="I126" s="9">
        <f t="shared" si="6"/>
        <v>0</v>
      </c>
      <c r="J126" s="5">
        <v>8</v>
      </c>
      <c r="K126" s="9">
        <f t="shared" si="7"/>
        <v>0</v>
      </c>
      <c r="L126" s="19">
        <f t="shared" si="8"/>
        <v>0</v>
      </c>
      <c r="M126" s="20"/>
    </row>
    <row r="127" spans="2:13" s="1" customFormat="1" ht="19.7" customHeight="1" x14ac:dyDescent="0.2">
      <c r="B127" s="5">
        <v>78</v>
      </c>
      <c r="C127" s="6" t="s">
        <v>238</v>
      </c>
      <c r="D127" s="6" t="s">
        <v>239</v>
      </c>
      <c r="E127" s="7" t="s">
        <v>240</v>
      </c>
      <c r="F127" s="6" t="s">
        <v>31</v>
      </c>
      <c r="G127" s="8">
        <v>40</v>
      </c>
      <c r="H127" s="10">
        <v>0</v>
      </c>
      <c r="I127" s="9">
        <f t="shared" si="6"/>
        <v>0</v>
      </c>
      <c r="J127" s="5">
        <v>8</v>
      </c>
      <c r="K127" s="9">
        <f t="shared" si="7"/>
        <v>0</v>
      </c>
      <c r="L127" s="19">
        <f t="shared" si="8"/>
        <v>0</v>
      </c>
      <c r="M127" s="20"/>
    </row>
    <row r="128" spans="2:13" s="1" customFormat="1" ht="19.7" customHeight="1" x14ac:dyDescent="0.2">
      <c r="B128" s="5">
        <v>79</v>
      </c>
      <c r="C128" s="6" t="s">
        <v>241</v>
      </c>
      <c r="D128" s="6" t="s">
        <v>242</v>
      </c>
      <c r="E128" s="7" t="s">
        <v>243</v>
      </c>
      <c r="F128" s="6" t="s">
        <v>31</v>
      </c>
      <c r="G128" s="8">
        <v>1200</v>
      </c>
      <c r="H128" s="10">
        <v>0</v>
      </c>
      <c r="I128" s="9">
        <f t="shared" si="6"/>
        <v>0</v>
      </c>
      <c r="J128" s="5">
        <v>8</v>
      </c>
      <c r="K128" s="9">
        <f t="shared" si="7"/>
        <v>0</v>
      </c>
      <c r="L128" s="19">
        <f t="shared" si="8"/>
        <v>0</v>
      </c>
      <c r="M128" s="20"/>
    </row>
    <row r="129" spans="2:13" s="1" customFormat="1" ht="28.7" customHeight="1" x14ac:dyDescent="0.2">
      <c r="B129" s="5">
        <v>80</v>
      </c>
      <c r="C129" s="6" t="s">
        <v>244</v>
      </c>
      <c r="D129" s="6" t="s">
        <v>245</v>
      </c>
      <c r="E129" s="7" t="s">
        <v>246</v>
      </c>
      <c r="F129" s="6" t="s">
        <v>128</v>
      </c>
      <c r="G129" s="8">
        <v>160.5</v>
      </c>
      <c r="H129" s="10">
        <v>0</v>
      </c>
      <c r="I129" s="9">
        <f t="shared" si="6"/>
        <v>0</v>
      </c>
      <c r="J129" s="5">
        <v>8</v>
      </c>
      <c r="K129" s="9">
        <f t="shared" si="7"/>
        <v>0</v>
      </c>
      <c r="L129" s="19">
        <f t="shared" si="8"/>
        <v>0</v>
      </c>
      <c r="M129" s="20"/>
    </row>
    <row r="130" spans="2:13" s="1" customFormat="1" ht="19.7" customHeight="1" x14ac:dyDescent="0.2">
      <c r="B130" s="5">
        <v>81</v>
      </c>
      <c r="C130" s="6" t="s">
        <v>247</v>
      </c>
      <c r="D130" s="6" t="s">
        <v>248</v>
      </c>
      <c r="E130" s="7" t="s">
        <v>249</v>
      </c>
      <c r="F130" s="6" t="s">
        <v>128</v>
      </c>
      <c r="G130" s="8">
        <v>1467.25</v>
      </c>
      <c r="H130" s="10">
        <v>0</v>
      </c>
      <c r="I130" s="9">
        <f t="shared" si="6"/>
        <v>0</v>
      </c>
      <c r="J130" s="5">
        <v>8</v>
      </c>
      <c r="K130" s="9">
        <f t="shared" si="7"/>
        <v>0</v>
      </c>
      <c r="L130" s="19">
        <f t="shared" si="8"/>
        <v>0</v>
      </c>
      <c r="M130" s="20"/>
    </row>
    <row r="131" spans="2:13" s="1" customFormat="1" ht="19.7" customHeight="1" x14ac:dyDescent="0.2">
      <c r="B131" s="5">
        <v>82</v>
      </c>
      <c r="C131" s="6" t="s">
        <v>250</v>
      </c>
      <c r="D131" s="6" t="s">
        <v>251</v>
      </c>
      <c r="E131" s="7" t="s">
        <v>113</v>
      </c>
      <c r="F131" s="6" t="s">
        <v>94</v>
      </c>
      <c r="G131" s="8">
        <v>810</v>
      </c>
      <c r="H131" s="10">
        <v>0</v>
      </c>
      <c r="I131" s="9">
        <f t="shared" si="6"/>
        <v>0</v>
      </c>
      <c r="J131" s="5">
        <v>8</v>
      </c>
      <c r="K131" s="9">
        <f t="shared" si="7"/>
        <v>0</v>
      </c>
      <c r="L131" s="19">
        <f t="shared" si="8"/>
        <v>0</v>
      </c>
      <c r="M131" s="20"/>
    </row>
    <row r="132" spans="2:13" s="1" customFormat="1" ht="19.7" customHeight="1" x14ac:dyDescent="0.2">
      <c r="B132" s="5">
        <v>83</v>
      </c>
      <c r="C132" s="6" t="s">
        <v>252</v>
      </c>
      <c r="D132" s="6" t="s">
        <v>253</v>
      </c>
      <c r="E132" s="7" t="s">
        <v>119</v>
      </c>
      <c r="F132" s="6" t="s">
        <v>94</v>
      </c>
      <c r="G132" s="8">
        <v>150</v>
      </c>
      <c r="H132" s="10">
        <v>0</v>
      </c>
      <c r="I132" s="9">
        <f t="shared" si="6"/>
        <v>0</v>
      </c>
      <c r="J132" s="5">
        <v>8</v>
      </c>
      <c r="K132" s="9">
        <f t="shared" si="7"/>
        <v>0</v>
      </c>
      <c r="L132" s="19">
        <f t="shared" si="8"/>
        <v>0</v>
      </c>
      <c r="M132" s="20"/>
    </row>
    <row r="133" spans="2:13" s="1" customFormat="1" ht="19.7" customHeight="1" x14ac:dyDescent="0.2">
      <c r="B133" s="5">
        <v>84</v>
      </c>
      <c r="C133" s="6" t="s">
        <v>254</v>
      </c>
      <c r="D133" s="6" t="s">
        <v>255</v>
      </c>
      <c r="E133" s="7" t="s">
        <v>256</v>
      </c>
      <c r="F133" s="6" t="s">
        <v>94</v>
      </c>
      <c r="G133" s="8">
        <v>15</v>
      </c>
      <c r="H133" s="10">
        <v>0</v>
      </c>
      <c r="I133" s="9">
        <f t="shared" si="6"/>
        <v>0</v>
      </c>
      <c r="J133" s="5">
        <v>8</v>
      </c>
      <c r="K133" s="9">
        <f t="shared" si="7"/>
        <v>0</v>
      </c>
      <c r="L133" s="19">
        <f t="shared" si="8"/>
        <v>0</v>
      </c>
      <c r="M133" s="20"/>
    </row>
    <row r="134" spans="2:13" s="1" customFormat="1" ht="19.7" customHeight="1" x14ac:dyDescent="0.2">
      <c r="B134" s="5">
        <v>85</v>
      </c>
      <c r="C134" s="6" t="s">
        <v>257</v>
      </c>
      <c r="D134" s="6" t="s">
        <v>258</v>
      </c>
      <c r="E134" s="7" t="s">
        <v>124</v>
      </c>
      <c r="F134" s="6" t="s">
        <v>94</v>
      </c>
      <c r="G134" s="8">
        <v>490</v>
      </c>
      <c r="H134" s="10">
        <v>0</v>
      </c>
      <c r="I134" s="9">
        <f t="shared" si="6"/>
        <v>0</v>
      </c>
      <c r="J134" s="5">
        <v>8</v>
      </c>
      <c r="K134" s="9">
        <f t="shared" si="7"/>
        <v>0</v>
      </c>
      <c r="L134" s="19">
        <f t="shared" si="8"/>
        <v>0</v>
      </c>
      <c r="M134" s="20"/>
    </row>
    <row r="135" spans="2:13" s="1" customFormat="1" ht="19.7" customHeight="1" x14ac:dyDescent="0.2">
      <c r="B135" s="5">
        <v>86</v>
      </c>
      <c r="C135" s="6" t="s">
        <v>259</v>
      </c>
      <c r="D135" s="6" t="s">
        <v>260</v>
      </c>
      <c r="E135" s="7" t="s">
        <v>124</v>
      </c>
      <c r="F135" s="6" t="s">
        <v>94</v>
      </c>
      <c r="G135" s="8">
        <v>5</v>
      </c>
      <c r="H135" s="10">
        <v>0</v>
      </c>
      <c r="I135" s="9">
        <f t="shared" si="6"/>
        <v>0</v>
      </c>
      <c r="J135" s="5">
        <v>23</v>
      </c>
      <c r="K135" s="9">
        <f t="shared" si="7"/>
        <v>0</v>
      </c>
      <c r="L135" s="19">
        <f t="shared" si="8"/>
        <v>0</v>
      </c>
      <c r="M135" s="20"/>
    </row>
    <row r="136" spans="2:13" s="1" customFormat="1" ht="19.7" customHeight="1" x14ac:dyDescent="0.2">
      <c r="B136" s="5">
        <v>87</v>
      </c>
      <c r="C136" s="6" t="s">
        <v>261</v>
      </c>
      <c r="D136" s="6" t="s">
        <v>262</v>
      </c>
      <c r="E136" s="7" t="s">
        <v>263</v>
      </c>
      <c r="F136" s="6" t="s">
        <v>18</v>
      </c>
      <c r="G136" s="8">
        <v>3.48</v>
      </c>
      <c r="H136" s="10">
        <v>0</v>
      </c>
      <c r="I136" s="9">
        <f t="shared" si="6"/>
        <v>0</v>
      </c>
      <c r="J136" s="5">
        <v>8</v>
      </c>
      <c r="K136" s="9">
        <f t="shared" si="7"/>
        <v>0</v>
      </c>
      <c r="L136" s="19">
        <f t="shared" si="8"/>
        <v>0</v>
      </c>
      <c r="M136" s="20"/>
    </row>
    <row r="137" spans="2:13" s="1" customFormat="1" ht="19.7" customHeight="1" x14ac:dyDescent="0.2">
      <c r="B137" s="5">
        <v>88</v>
      </c>
      <c r="C137" s="6" t="s">
        <v>264</v>
      </c>
      <c r="D137" s="6" t="s">
        <v>265</v>
      </c>
      <c r="E137" s="7" t="s">
        <v>113</v>
      </c>
      <c r="F137" s="6" t="s">
        <v>94</v>
      </c>
      <c r="G137" s="8">
        <v>133</v>
      </c>
      <c r="H137" s="10">
        <v>0</v>
      </c>
      <c r="I137" s="9">
        <f t="shared" si="6"/>
        <v>0</v>
      </c>
      <c r="J137" s="5">
        <v>8</v>
      </c>
      <c r="K137" s="9">
        <f t="shared" si="7"/>
        <v>0</v>
      </c>
      <c r="L137" s="19">
        <f t="shared" si="8"/>
        <v>0</v>
      </c>
      <c r="M137" s="20"/>
    </row>
    <row r="138" spans="2:13" s="1" customFormat="1" ht="19.7" customHeight="1" x14ac:dyDescent="0.2">
      <c r="B138" s="5">
        <v>89</v>
      </c>
      <c r="C138" s="6" t="s">
        <v>266</v>
      </c>
      <c r="D138" s="6" t="s">
        <v>267</v>
      </c>
      <c r="E138" s="7" t="s">
        <v>116</v>
      </c>
      <c r="F138" s="6" t="s">
        <v>94</v>
      </c>
      <c r="G138" s="8">
        <v>130</v>
      </c>
      <c r="H138" s="10">
        <v>0</v>
      </c>
      <c r="I138" s="9">
        <f t="shared" si="6"/>
        <v>0</v>
      </c>
      <c r="J138" s="5">
        <v>8</v>
      </c>
      <c r="K138" s="9">
        <f t="shared" si="7"/>
        <v>0</v>
      </c>
      <c r="L138" s="19">
        <f t="shared" si="8"/>
        <v>0</v>
      </c>
      <c r="M138" s="20"/>
    </row>
    <row r="139" spans="2:13" s="1" customFormat="1" ht="19.7" customHeight="1" x14ac:dyDescent="0.2">
      <c r="B139" s="5">
        <v>90</v>
      </c>
      <c r="C139" s="6" t="s">
        <v>268</v>
      </c>
      <c r="D139" s="6" t="s">
        <v>269</v>
      </c>
      <c r="E139" s="7" t="s">
        <v>256</v>
      </c>
      <c r="F139" s="6" t="s">
        <v>94</v>
      </c>
      <c r="G139" s="8">
        <v>6</v>
      </c>
      <c r="H139" s="10">
        <v>0</v>
      </c>
      <c r="I139" s="9">
        <f t="shared" si="6"/>
        <v>0</v>
      </c>
      <c r="J139" s="5">
        <v>8</v>
      </c>
      <c r="K139" s="9">
        <f t="shared" si="7"/>
        <v>0</v>
      </c>
      <c r="L139" s="19">
        <f t="shared" si="8"/>
        <v>0</v>
      </c>
      <c r="M139" s="20"/>
    </row>
    <row r="140" spans="2:13" s="1" customFormat="1" ht="19.7" customHeight="1" x14ac:dyDescent="0.2">
      <c r="B140" s="5">
        <v>91</v>
      </c>
      <c r="C140" s="6" t="s">
        <v>270</v>
      </c>
      <c r="D140" s="6" t="s">
        <v>271</v>
      </c>
      <c r="E140" s="7" t="s">
        <v>124</v>
      </c>
      <c r="F140" s="6" t="s">
        <v>94</v>
      </c>
      <c r="G140" s="8">
        <v>68</v>
      </c>
      <c r="H140" s="10">
        <v>0</v>
      </c>
      <c r="I140" s="9">
        <f t="shared" si="6"/>
        <v>0</v>
      </c>
      <c r="J140" s="5">
        <v>8</v>
      </c>
      <c r="K140" s="9">
        <f t="shared" si="7"/>
        <v>0</v>
      </c>
      <c r="L140" s="19">
        <f t="shared" si="8"/>
        <v>0</v>
      </c>
      <c r="M140" s="20"/>
    </row>
    <row r="141" spans="2:13" s="1" customFormat="1" ht="55.9" customHeight="1" x14ac:dyDescent="0.2"/>
    <row r="142" spans="2:13" s="1" customFormat="1" ht="21.4" customHeight="1" x14ac:dyDescent="0.2">
      <c r="B142" s="15" t="s">
        <v>272</v>
      </c>
      <c r="C142" s="15"/>
      <c r="D142" s="15"/>
      <c r="E142" s="15"/>
      <c r="F142" s="31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+I127+I128+I129+I130+I131+I132+I133+I134+I135+I136+I137+I138+I139+I140,2)</f>
        <v>0</v>
      </c>
      <c r="G142" s="32"/>
      <c r="H142" s="32"/>
      <c r="I142" s="32"/>
      <c r="J142" s="32"/>
      <c r="K142" s="32"/>
      <c r="L142" s="32"/>
      <c r="M142" s="33"/>
    </row>
    <row r="143" spans="2:13" s="1" customFormat="1" ht="21.4" customHeight="1" x14ac:dyDescent="0.2">
      <c r="B143" s="15" t="s">
        <v>273</v>
      </c>
      <c r="C143" s="15"/>
      <c r="D143" s="15"/>
      <c r="E143" s="15"/>
      <c r="F143" s="34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+L127+L128+L129+L130+L131+L132+L133+L134+L135+L136+L137+L138+L139+L140,2)</f>
        <v>0</v>
      </c>
      <c r="G143" s="35"/>
      <c r="H143" s="35"/>
      <c r="I143" s="35"/>
      <c r="J143" s="35"/>
      <c r="K143" s="35"/>
      <c r="L143" s="35"/>
      <c r="M143" s="36"/>
    </row>
    <row r="144" spans="2:13" s="1" customFormat="1" ht="11.1" customHeight="1" x14ac:dyDescent="0.2"/>
    <row r="145" spans="2:14" s="1" customFormat="1" ht="80.099999999999994" customHeight="1" x14ac:dyDescent="0.2">
      <c r="B145" s="16" t="s">
        <v>292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2:14" s="1" customFormat="1" ht="2.65" customHeight="1" x14ac:dyDescent="0.2"/>
    <row r="147" spans="2:14" s="1" customFormat="1" ht="110.1" customHeight="1" x14ac:dyDescent="0.2">
      <c r="B147" s="16" t="s">
        <v>293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2:14" s="1" customFormat="1" ht="5.25" customHeight="1" x14ac:dyDescent="0.2"/>
    <row r="149" spans="2:14" s="1" customFormat="1" ht="110.1" customHeight="1" x14ac:dyDescent="0.2">
      <c r="B149" s="17" t="s">
        <v>294</v>
      </c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</row>
    <row r="150" spans="2:14" s="1" customFormat="1" ht="5.25" customHeight="1" x14ac:dyDescent="0.2"/>
    <row r="151" spans="2:14" s="1" customFormat="1" ht="37.9" customHeight="1" x14ac:dyDescent="0.2">
      <c r="C151" s="26" t="s">
        <v>274</v>
      </c>
      <c r="D151" s="26"/>
      <c r="E151" s="26"/>
      <c r="F151" s="37" t="s">
        <v>275</v>
      </c>
      <c r="G151" s="37"/>
      <c r="H151" s="37"/>
      <c r="I151" s="37"/>
      <c r="J151" s="37"/>
      <c r="K151" s="37"/>
      <c r="L151" s="37"/>
    </row>
    <row r="152" spans="2:14" s="1" customFormat="1" ht="28.7" customHeight="1" x14ac:dyDescent="0.2">
      <c r="C152" s="25"/>
      <c r="D152" s="25"/>
      <c r="E152" s="25"/>
      <c r="F152" s="25"/>
      <c r="G152" s="25"/>
      <c r="H152" s="25"/>
      <c r="I152" s="25"/>
      <c r="J152" s="25"/>
      <c r="K152" s="25"/>
      <c r="L152" s="25"/>
    </row>
    <row r="153" spans="2:14" s="1" customFormat="1" ht="28.7" customHeight="1" x14ac:dyDescent="0.2">
      <c r="C153" s="25"/>
      <c r="D153" s="25"/>
      <c r="E153" s="25"/>
      <c r="F153" s="25"/>
      <c r="G153" s="25"/>
      <c r="H153" s="25"/>
      <c r="I153" s="25"/>
      <c r="J153" s="25"/>
      <c r="K153" s="25"/>
      <c r="L153" s="25"/>
    </row>
    <row r="154" spans="2:14" s="1" customFormat="1" ht="28.7" customHeight="1" x14ac:dyDescent="0.2">
      <c r="C154" s="25"/>
      <c r="D154" s="25"/>
      <c r="E154" s="25"/>
      <c r="F154" s="25"/>
      <c r="G154" s="25"/>
      <c r="H154" s="25"/>
      <c r="I154" s="25"/>
      <c r="J154" s="25"/>
      <c r="K154" s="25"/>
      <c r="L154" s="25"/>
    </row>
    <row r="155" spans="2:14" s="1" customFormat="1" ht="28.7" customHeight="1" x14ac:dyDescent="0.2">
      <c r="C155" s="25"/>
      <c r="D155" s="25"/>
      <c r="E155" s="25"/>
      <c r="F155" s="25"/>
      <c r="G155" s="25"/>
      <c r="H155" s="25"/>
      <c r="I155" s="25"/>
      <c r="J155" s="25"/>
      <c r="K155" s="25"/>
      <c r="L155" s="25"/>
    </row>
    <row r="156" spans="2:14" s="1" customFormat="1" ht="2.65" customHeight="1" x14ac:dyDescent="0.2"/>
    <row r="157" spans="2:14" s="1" customFormat="1" ht="203.1" customHeight="1" x14ac:dyDescent="0.2">
      <c r="B157" s="16" t="s">
        <v>295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</row>
    <row r="158" spans="2:14" s="1" customFormat="1" ht="2.65" customHeight="1" x14ac:dyDescent="0.2"/>
    <row r="159" spans="2:14" s="1" customFormat="1" ht="36.950000000000003" customHeight="1" x14ac:dyDescent="0.2">
      <c r="B159" s="18" t="s">
        <v>296</v>
      </c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2:14" s="1" customFormat="1" ht="2.65" customHeight="1" x14ac:dyDescent="0.2"/>
    <row r="161" spans="2:14" s="1" customFormat="1" ht="37.9" customHeight="1" x14ac:dyDescent="0.2">
      <c r="C161" s="26" t="s">
        <v>276</v>
      </c>
      <c r="D161" s="26"/>
      <c r="E161" s="26"/>
      <c r="F161" s="27" t="s">
        <v>277</v>
      </c>
      <c r="G161" s="27"/>
      <c r="H161" s="27"/>
      <c r="I161" s="27"/>
      <c r="J161" s="27"/>
      <c r="K161" s="27"/>
      <c r="L161" s="27"/>
    </row>
    <row r="162" spans="2:14" s="1" customFormat="1" ht="28.7" customHeight="1" x14ac:dyDescent="0.2">
      <c r="C162" s="25"/>
      <c r="D162" s="25"/>
      <c r="E162" s="25"/>
      <c r="F162" s="25"/>
      <c r="G162" s="25"/>
      <c r="H162" s="25"/>
      <c r="I162" s="25"/>
      <c r="J162" s="25"/>
      <c r="K162" s="25"/>
      <c r="L162" s="25"/>
    </row>
    <row r="163" spans="2:14" s="1" customFormat="1" ht="28.7" customHeight="1" x14ac:dyDescent="0.2">
      <c r="C163" s="25"/>
      <c r="D163" s="25"/>
      <c r="E163" s="25"/>
      <c r="F163" s="25"/>
      <c r="G163" s="25"/>
      <c r="H163" s="25"/>
      <c r="I163" s="25"/>
      <c r="J163" s="25"/>
      <c r="K163" s="25"/>
      <c r="L163" s="25"/>
    </row>
    <row r="164" spans="2:14" s="1" customFormat="1" ht="28.7" customHeight="1" x14ac:dyDescent="0.2">
      <c r="C164" s="25"/>
      <c r="D164" s="25"/>
      <c r="E164" s="25"/>
      <c r="F164" s="25"/>
      <c r="G164" s="25"/>
      <c r="H164" s="25"/>
      <c r="I164" s="25"/>
      <c r="J164" s="25"/>
      <c r="K164" s="25"/>
      <c r="L164" s="25"/>
    </row>
    <row r="165" spans="2:14" s="1" customFormat="1" ht="28.7" customHeight="1" x14ac:dyDescent="0.2">
      <c r="C165" s="25"/>
      <c r="D165" s="25"/>
      <c r="E165" s="25"/>
      <c r="F165" s="25"/>
      <c r="G165" s="25"/>
      <c r="H165" s="25"/>
      <c r="I165" s="25"/>
      <c r="J165" s="25"/>
      <c r="K165" s="25"/>
      <c r="L165" s="25"/>
    </row>
    <row r="166" spans="2:14" s="1" customFormat="1" ht="2.65" customHeight="1" x14ac:dyDescent="0.2"/>
    <row r="167" spans="2:14" s="1" customFormat="1" ht="159.94999999999999" customHeight="1" x14ac:dyDescent="0.2">
      <c r="B167" s="16" t="s">
        <v>297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</row>
    <row r="168" spans="2:14" s="1" customFormat="1" ht="2.65" customHeight="1" x14ac:dyDescent="0.2"/>
    <row r="169" spans="2:14" s="1" customFormat="1" ht="54.95" customHeight="1" x14ac:dyDescent="0.2">
      <c r="B169" s="16" t="s">
        <v>298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</row>
    <row r="170" spans="2:14" s="1" customFormat="1" ht="2.65" customHeight="1" x14ac:dyDescent="0.2"/>
    <row r="171" spans="2:14" s="1" customFormat="1" ht="60" customHeight="1" x14ac:dyDescent="0.2">
      <c r="B171" s="17" t="s">
        <v>299</v>
      </c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</row>
    <row r="172" spans="2:14" s="1" customFormat="1" ht="2.65" customHeight="1" x14ac:dyDescent="0.2"/>
    <row r="173" spans="2:14" s="1" customFormat="1" ht="48" customHeight="1" x14ac:dyDescent="0.2">
      <c r="B173" s="17" t="s">
        <v>300</v>
      </c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</row>
    <row r="174" spans="2:14" s="1" customFormat="1" ht="2.65" customHeight="1" x14ac:dyDescent="0.2"/>
    <row r="175" spans="2:14" s="1" customFormat="1" ht="125.1" customHeight="1" x14ac:dyDescent="0.2">
      <c r="B175" s="16" t="s">
        <v>301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</row>
    <row r="176" spans="2:14" s="1" customFormat="1" ht="2.65" customHeight="1" x14ac:dyDescent="0.2"/>
    <row r="177" spans="2:14" s="1" customFormat="1" ht="84.95" customHeight="1" x14ac:dyDescent="0.2">
      <c r="B177" s="16" t="s">
        <v>302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</row>
    <row r="178" spans="2:14" s="1" customFormat="1" ht="86.85" customHeight="1" x14ac:dyDescent="0.2"/>
    <row r="179" spans="2:14" s="1" customFormat="1" ht="17.649999999999999" customHeight="1" x14ac:dyDescent="0.2">
      <c r="J179" s="28" t="s">
        <v>303</v>
      </c>
      <c r="K179" s="28"/>
      <c r="L179" s="28"/>
    </row>
    <row r="180" spans="2:14" s="1" customFormat="1" ht="145.15" customHeight="1" x14ac:dyDescent="0.2"/>
    <row r="181" spans="2:14" s="1" customFormat="1" ht="81.599999999999994" customHeight="1" x14ac:dyDescent="0.2">
      <c r="B181" s="21" t="s">
        <v>304</v>
      </c>
      <c r="C181" s="21"/>
      <c r="D181" s="21"/>
      <c r="E181" s="21"/>
      <c r="F181" s="21"/>
      <c r="G181" s="21"/>
      <c r="H181" s="21"/>
      <c r="I181" s="21"/>
      <c r="J181" s="21"/>
      <c r="K181" s="21"/>
    </row>
  </sheetData>
  <mergeCells count="155">
    <mergeCell ref="L87:M87"/>
    <mergeCell ref="L88:M88"/>
    <mergeCell ref="L89:M89"/>
    <mergeCell ref="L90:M90"/>
    <mergeCell ref="L91:M91"/>
    <mergeCell ref="L92:M92"/>
    <mergeCell ref="L93:M93"/>
    <mergeCell ref="L94:M94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132:M132"/>
    <mergeCell ref="L133:M133"/>
    <mergeCell ref="L134:M134"/>
    <mergeCell ref="L135:M135"/>
    <mergeCell ref="L136:M136"/>
    <mergeCell ref="L137:M137"/>
    <mergeCell ref="L138:M138"/>
    <mergeCell ref="L139:M139"/>
    <mergeCell ref="L140:M140"/>
    <mergeCell ref="L74:M74"/>
    <mergeCell ref="L75:M75"/>
    <mergeCell ref="L76:M76"/>
    <mergeCell ref="L126:M126"/>
    <mergeCell ref="L127:M127"/>
    <mergeCell ref="L128:M128"/>
    <mergeCell ref="L129:M129"/>
    <mergeCell ref="L130:M130"/>
    <mergeCell ref="L131:M13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95:M95"/>
    <mergeCell ref="L96:M96"/>
    <mergeCell ref="L97:M97"/>
    <mergeCell ref="L98:M98"/>
    <mergeCell ref="L99:M99"/>
    <mergeCell ref="L86:M86"/>
    <mergeCell ref="F151:L151"/>
    <mergeCell ref="F152:L152"/>
    <mergeCell ref="F153:L153"/>
    <mergeCell ref="F154:L154"/>
    <mergeCell ref="H11:O12"/>
    <mergeCell ref="L108:M108"/>
    <mergeCell ref="L109:M109"/>
    <mergeCell ref="L110:M110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62:M62"/>
    <mergeCell ref="L63:M63"/>
    <mergeCell ref="L64:M64"/>
    <mergeCell ref="L65:M65"/>
    <mergeCell ref="L66:M66"/>
    <mergeCell ref="L67:M67"/>
    <mergeCell ref="L68:M68"/>
    <mergeCell ref="B169:N169"/>
    <mergeCell ref="B171:N171"/>
    <mergeCell ref="B173:N173"/>
    <mergeCell ref="B175:N175"/>
    <mergeCell ref="B177:N177"/>
    <mergeCell ref="B181:K181"/>
    <mergeCell ref="B24:M24"/>
    <mergeCell ref="B26:M26"/>
    <mergeCell ref="B29:L29"/>
    <mergeCell ref="B34:L34"/>
    <mergeCell ref="B39:L39"/>
    <mergeCell ref="C155:E155"/>
    <mergeCell ref="C161:E161"/>
    <mergeCell ref="C162:E162"/>
    <mergeCell ref="C163:E163"/>
    <mergeCell ref="C164:E164"/>
    <mergeCell ref="C165:E165"/>
    <mergeCell ref="F155:L155"/>
    <mergeCell ref="F161:L161"/>
    <mergeCell ref="F162:L162"/>
    <mergeCell ref="F163:L163"/>
    <mergeCell ref="F164:L164"/>
    <mergeCell ref="F165:L165"/>
    <mergeCell ref="J179:L179"/>
    <mergeCell ref="B157:N157"/>
    <mergeCell ref="B159:N159"/>
    <mergeCell ref="B167:N167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124:M124"/>
    <mergeCell ref="L125:M125"/>
    <mergeCell ref="C151:E151"/>
    <mergeCell ref="C152:E152"/>
    <mergeCell ref="C153:E153"/>
    <mergeCell ref="C154:E154"/>
    <mergeCell ref="F142:M142"/>
    <mergeCell ref="F143:M143"/>
    <mergeCell ref="B3:E3"/>
    <mergeCell ref="B5:E5"/>
    <mergeCell ref="B7:E7"/>
    <mergeCell ref="B10:E11"/>
    <mergeCell ref="B142:E142"/>
    <mergeCell ref="B143:E143"/>
    <mergeCell ref="B145:N145"/>
    <mergeCell ref="B147:N147"/>
    <mergeCell ref="B149:N149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Agnieszka Polowczyk</cp:lastModifiedBy>
  <dcterms:created xsi:type="dcterms:W3CDTF">2025-10-29T10:01:20Z</dcterms:created>
  <dcterms:modified xsi:type="dcterms:W3CDTF">2025-10-29T10:29:56Z</dcterms:modified>
</cp:coreProperties>
</file>